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/>
  <mc:AlternateContent xmlns:mc="http://schemas.openxmlformats.org/markup-compatibility/2006">
    <mc:Choice Requires="x15">
      <x15ac:absPath xmlns:x15ac="http://schemas.microsoft.com/office/spreadsheetml/2010/11/ac" url="C:\Users\Lenovo\Desktop\หลักฐาน กพร\"/>
    </mc:Choice>
  </mc:AlternateContent>
  <bookViews>
    <workbookView xWindow="0" yWindow="120" windowWidth="20490" windowHeight="7410" activeTab="1"/>
  </bookViews>
  <sheets>
    <sheet name="ข้อมูล LTC เขต9" sheetId="1" r:id="rId1"/>
    <sheet name="ข้อมูล LTC เขต9 (2)" sheetId="2" r:id="rId2"/>
  </sheets>
  <calcPr calcId="162913"/>
  <fileRecoveryPr autoRecover="0"/>
</workbook>
</file>

<file path=xl/calcChain.xml><?xml version="1.0" encoding="utf-8"?>
<calcChain xmlns="http://schemas.openxmlformats.org/spreadsheetml/2006/main">
  <c r="N9" i="2" l="1"/>
  <c r="C11" i="2" l="1"/>
  <c r="D11" i="2"/>
  <c r="E11" i="2"/>
  <c r="N8" i="2"/>
  <c r="B11" i="2"/>
  <c r="R11" i="2" l="1"/>
  <c r="Q11" i="2"/>
  <c r="I11" i="2"/>
  <c r="F11" i="2"/>
  <c r="V11" i="2" l="1"/>
  <c r="U11" i="2"/>
  <c r="T11" i="2"/>
  <c r="S11" i="2"/>
  <c r="O11" i="2"/>
  <c r="M11" i="2"/>
  <c r="L11" i="2"/>
  <c r="K11" i="2"/>
  <c r="J11" i="2"/>
  <c r="H11" i="2"/>
  <c r="G11" i="2"/>
  <c r="N10" i="2"/>
  <c r="N11" i="2" l="1"/>
  <c r="M11" i="1"/>
  <c r="AC11" i="1"/>
  <c r="AB11" i="1"/>
  <c r="Z11" i="1" l="1"/>
  <c r="AA11" i="1"/>
  <c r="AE11" i="1" l="1"/>
  <c r="AD11" i="1"/>
  <c r="R11" i="1" l="1"/>
  <c r="Q10" i="1" l="1"/>
  <c r="Q9" i="1"/>
  <c r="Q8" i="1"/>
  <c r="P11" i="1"/>
  <c r="W11" i="1" l="1"/>
  <c r="V11" i="1"/>
  <c r="U11" i="1"/>
  <c r="T11" i="1"/>
  <c r="O11" i="1"/>
  <c r="N11" i="1"/>
  <c r="K11" i="1"/>
  <c r="J11" i="1"/>
  <c r="Q11" i="1" l="1"/>
</calcChain>
</file>

<file path=xl/sharedStrings.xml><?xml version="1.0" encoding="utf-8"?>
<sst xmlns="http://schemas.openxmlformats.org/spreadsheetml/2006/main" count="90" uniqueCount="37">
  <si>
    <t>1.จำนวนผู้สูงอายุกลุ่มเป้าหมาย LTC</t>
  </si>
  <si>
    <t>2.จำนวน 
Care manager</t>
  </si>
  <si>
    <t>3.จำนวน Caregiver</t>
  </si>
  <si>
    <t>4.การจัดทำ Care Plan</t>
  </si>
  <si>
    <t>5.กลุ่มผู้สูงอายุที่เปลี่ยนแปลง</t>
  </si>
  <si>
    <t>ปี 59</t>
  </si>
  <si>
    <t>ปี 60</t>
  </si>
  <si>
    <t>รวม</t>
  </si>
  <si>
    <t xml:space="preserve">จำนวน CG ที่ปฏิบัติตาม Care Plan (เฉพาะในตำบล LTC)
</t>
  </si>
  <si>
    <t>จำนวน CG  ที่ได้รับค่าเหมาจ่ายรายเดือน
(เฉพาะในตำบล LTC)</t>
  </si>
  <si>
    <t>ปี 2559</t>
  </si>
  <si>
    <t>ปี 2560</t>
  </si>
  <si>
    <t>กลุ่ม 2</t>
  </si>
  <si>
    <t>กลุ่ม 3</t>
  </si>
  <si>
    <t>กลุ่ม 4</t>
  </si>
  <si>
    <t>จัดทำแล้ว(ฉบับ)</t>
  </si>
  <si>
    <t>โอนเงินเพื่อซื้อบริการ(ฉบับ)</t>
  </si>
  <si>
    <t>จำนวนทั้งหมด(ตำบล)</t>
  </si>
  <si>
    <t>จำนวนตำบลที่ผ่านเกณฑ์</t>
  </si>
  <si>
    <t>เขตสุขภาพที่ 9 นครราชสีมา</t>
  </si>
  <si>
    <t>นครราชสีมา</t>
  </si>
  <si>
    <t>ชัยภูมิ</t>
  </si>
  <si>
    <t>บุรีรัมย์</t>
  </si>
  <si>
    <t>สุรินทร์</t>
  </si>
  <si>
    <t xml:space="preserve">โครงการ LTC ปี 2560 </t>
  </si>
  <si>
    <r>
      <t>G</t>
    </r>
    <r>
      <rPr>
        <b/>
        <sz val="11"/>
        <color theme="1"/>
        <rFont val="Calibri"/>
        <family val="2"/>
        <scheme val="minor"/>
      </rPr>
      <t xml:space="preserve">ติดบ้าน </t>
    </r>
    <r>
      <rPr>
        <sz val="11"/>
        <color theme="1"/>
        <rFont val="Calibri"/>
        <family val="2"/>
        <scheme val="minor"/>
      </rPr>
      <t>เป็น              G</t>
    </r>
    <r>
      <rPr>
        <b/>
        <sz val="11"/>
        <color theme="1"/>
        <rFont val="Calibri"/>
        <family val="2"/>
        <scheme val="minor"/>
      </rPr>
      <t>ติดสังคม</t>
    </r>
  </si>
  <si>
    <r>
      <t>G</t>
    </r>
    <r>
      <rPr>
        <b/>
        <sz val="11"/>
        <color theme="1"/>
        <rFont val="Calibri"/>
        <family val="2"/>
        <scheme val="minor"/>
      </rPr>
      <t xml:space="preserve">ติดเตียง </t>
    </r>
    <r>
      <rPr>
        <sz val="11"/>
        <color theme="1"/>
        <rFont val="Calibri"/>
        <family val="2"/>
        <scheme val="minor"/>
      </rPr>
      <t>เป็น            G</t>
    </r>
    <r>
      <rPr>
        <b/>
        <sz val="11"/>
        <color theme="1"/>
        <rFont val="Calibri"/>
        <family val="2"/>
        <scheme val="minor"/>
      </rPr>
      <t>ติดบ้าน</t>
    </r>
  </si>
  <si>
    <t>กลุ่ม  1</t>
  </si>
  <si>
    <t>ศูนย์อนามัย</t>
  </si>
  <si>
    <t>ผลการดำเนินงาน LTC   เดือนตุลาคม - ธันวาคม 2561</t>
  </si>
  <si>
    <t>ปี 59 ถึงปี 61</t>
  </si>
  <si>
    <t>ปี  61</t>
  </si>
  <si>
    <t>ปี 61</t>
  </si>
  <si>
    <t>รวม ปี 59-61</t>
  </si>
  <si>
    <t>6.ตำบลที่เข้าร่วมโครงการ LTC ปี 59-61</t>
  </si>
  <si>
    <t>ปี 2562</t>
  </si>
  <si>
    <t>ปี ต.ค.-ธ.ค.61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</si>
</sst>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TH SarabunPSK"/>
      <family val="2"/>
    </font>
    <font>
      <sz val="10"/>
      <color theme="1"/>
      <name val="Calibri"/>
      <family val="2"/>
      <charset val="222"/>
      <scheme val="minor"/>
    </font>
    <font>
      <sz val="11"/>
      <color rgb="FFC00000"/>
      <name val="Calibri"/>
      <family val="2"/>
      <scheme val="minor"/>
    </font>
    <font>
      <sz val="10"/>
      <color rgb="FFC00000"/>
      <name val="Calibri"/>
      <family val="2"/>
      <charset val="222"/>
      <scheme val="minor"/>
    </font>
    <font>
      <sz val="11"/>
      <color rgb="FFC00000"/>
      <name val="Calibri"/>
      <family val="2"/>
      <charset val="22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top" wrapText="1"/>
    </xf>
    <xf numFmtId="0" fontId="1" fillId="12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</cellXfs>
  <cellStyles count="2">
    <cellStyle name="Normal 2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zoomScale="73" zoomScaleNormal="73" workbookViewId="0">
      <selection activeCell="Z4" sqref="Z4:Z5"/>
    </sheetView>
  </sheetViews>
  <sheetFormatPr defaultColWidth="9" defaultRowHeight="14.5"/>
  <cols>
    <col min="1" max="1" width="14.453125" style="1" customWidth="1"/>
    <col min="2" max="2" width="6.36328125" style="1" customWidth="1"/>
    <col min="3" max="3" width="6.90625" style="1" customWidth="1"/>
    <col min="4" max="4" width="6.26953125" style="1" customWidth="1"/>
    <col min="5" max="5" width="5.26953125" style="1" customWidth="1"/>
    <col min="6" max="6" width="5.36328125" style="1" bestFit="1" customWidth="1"/>
    <col min="7" max="8" width="5.36328125" style="1" customWidth="1"/>
    <col min="9" max="9" width="6.08984375" style="1" customWidth="1"/>
    <col min="10" max="10" width="5.453125" style="1" customWidth="1"/>
    <col min="11" max="11" width="6.453125" style="1" customWidth="1"/>
    <col min="12" max="12" width="6.08984375" style="1" customWidth="1"/>
    <col min="13" max="13" width="5.6328125" style="1" customWidth="1"/>
    <col min="14" max="14" width="6.26953125" style="1" customWidth="1"/>
    <col min="15" max="16" width="6.453125" style="1" customWidth="1"/>
    <col min="17" max="17" width="7.08984375" style="1" customWidth="1"/>
    <col min="18" max="18" width="8.26953125" style="1" customWidth="1"/>
    <col min="19" max="19" width="7.36328125" style="1" customWidth="1"/>
    <col min="20" max="20" width="8.36328125" style="1" customWidth="1"/>
    <col min="21" max="21" width="8.7265625" style="1" customWidth="1"/>
    <col min="22" max="22" width="8.26953125" style="1" customWidth="1"/>
    <col min="23" max="23" width="9.26953125" style="1" customWidth="1"/>
    <col min="24" max="25" width="7.7265625" style="1" customWidth="1"/>
    <col min="26" max="26" width="8.6328125" style="1" customWidth="1"/>
    <col min="27" max="27" width="9" style="1" customWidth="1"/>
    <col min="28" max="28" width="8.7265625" style="1" customWidth="1"/>
    <col min="29" max="33" width="9" style="1"/>
    <col min="34" max="34" width="9" style="1" customWidth="1"/>
    <col min="35" max="16384" width="9" style="1"/>
  </cols>
  <sheetData>
    <row r="1" spans="1:33" ht="36" customHeight="1">
      <c r="A1" s="75" t="s">
        <v>24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ht="22.5" customHeight="1">
      <c r="A2" s="77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53.25" customHeight="1">
      <c r="A3" s="83" t="s">
        <v>19</v>
      </c>
      <c r="B3" s="62" t="s">
        <v>0</v>
      </c>
      <c r="C3" s="63"/>
      <c r="D3" s="63"/>
      <c r="E3" s="63"/>
      <c r="F3" s="63"/>
      <c r="G3" s="63"/>
      <c r="H3" s="63"/>
      <c r="I3" s="63"/>
      <c r="J3" s="82" t="s">
        <v>1</v>
      </c>
      <c r="K3" s="82"/>
      <c r="L3" s="82"/>
      <c r="M3" s="82"/>
      <c r="N3" s="88" t="s">
        <v>2</v>
      </c>
      <c r="O3" s="88"/>
      <c r="P3" s="88"/>
      <c r="Q3" s="88"/>
      <c r="R3" s="88"/>
      <c r="S3" s="88"/>
      <c r="T3" s="70" t="s">
        <v>3</v>
      </c>
      <c r="U3" s="70"/>
      <c r="V3" s="70"/>
      <c r="W3" s="70"/>
      <c r="X3" s="70"/>
      <c r="Y3" s="70"/>
      <c r="Z3" s="69" t="s">
        <v>4</v>
      </c>
      <c r="AA3" s="69"/>
      <c r="AB3" s="73" t="s">
        <v>34</v>
      </c>
      <c r="AC3" s="74"/>
      <c r="AD3" s="74"/>
      <c r="AE3" s="74"/>
      <c r="AF3" s="74"/>
      <c r="AG3" s="74"/>
    </row>
    <row r="4" spans="1:33" ht="28.5" customHeight="1">
      <c r="A4" s="84"/>
      <c r="B4" s="60" t="s">
        <v>5</v>
      </c>
      <c r="C4" s="60" t="s">
        <v>6</v>
      </c>
      <c r="D4" s="60" t="s">
        <v>32</v>
      </c>
      <c r="E4" s="62" t="s">
        <v>30</v>
      </c>
      <c r="F4" s="63"/>
      <c r="G4" s="63"/>
      <c r="H4" s="64"/>
      <c r="I4" s="65" t="s">
        <v>7</v>
      </c>
      <c r="J4" s="67" t="s">
        <v>5</v>
      </c>
      <c r="K4" s="67" t="s">
        <v>6</v>
      </c>
      <c r="L4" s="67" t="s">
        <v>31</v>
      </c>
      <c r="M4" s="54" t="s">
        <v>7</v>
      </c>
      <c r="N4" s="52" t="s">
        <v>5</v>
      </c>
      <c r="O4" s="52" t="s">
        <v>6</v>
      </c>
      <c r="P4" s="52" t="s">
        <v>32</v>
      </c>
      <c r="Q4" s="86" t="s">
        <v>7</v>
      </c>
      <c r="R4" s="80" t="s">
        <v>8</v>
      </c>
      <c r="S4" s="80" t="s">
        <v>9</v>
      </c>
      <c r="T4" s="56" t="s">
        <v>10</v>
      </c>
      <c r="U4" s="57"/>
      <c r="V4" s="56" t="s">
        <v>11</v>
      </c>
      <c r="W4" s="57"/>
      <c r="X4" s="56" t="s">
        <v>35</v>
      </c>
      <c r="Y4" s="57"/>
      <c r="Z4" s="58" t="s">
        <v>26</v>
      </c>
      <c r="AA4" s="58" t="s">
        <v>25</v>
      </c>
      <c r="AB4" s="71" t="s">
        <v>33</v>
      </c>
      <c r="AC4" s="72"/>
      <c r="AD4" s="73" t="s">
        <v>35</v>
      </c>
      <c r="AE4" s="79"/>
      <c r="AF4" s="71"/>
      <c r="AG4" s="72"/>
    </row>
    <row r="5" spans="1:33" ht="87.75" customHeight="1">
      <c r="A5" s="85"/>
      <c r="B5" s="61"/>
      <c r="C5" s="61"/>
      <c r="D5" s="61"/>
      <c r="E5" s="8" t="s">
        <v>27</v>
      </c>
      <c r="F5" s="8" t="s">
        <v>12</v>
      </c>
      <c r="G5" s="8" t="s">
        <v>13</v>
      </c>
      <c r="H5" s="33" t="s">
        <v>14</v>
      </c>
      <c r="I5" s="66"/>
      <c r="J5" s="68"/>
      <c r="K5" s="68"/>
      <c r="L5" s="68"/>
      <c r="M5" s="55"/>
      <c r="N5" s="53"/>
      <c r="O5" s="53"/>
      <c r="P5" s="53"/>
      <c r="Q5" s="87"/>
      <c r="R5" s="81"/>
      <c r="S5" s="81"/>
      <c r="T5" s="2" t="s">
        <v>15</v>
      </c>
      <c r="U5" s="2" t="s">
        <v>16</v>
      </c>
      <c r="V5" s="2" t="s">
        <v>15</v>
      </c>
      <c r="W5" s="2" t="s">
        <v>16</v>
      </c>
      <c r="X5" s="2" t="s">
        <v>15</v>
      </c>
      <c r="Y5" s="2" t="s">
        <v>16</v>
      </c>
      <c r="Z5" s="59"/>
      <c r="AA5" s="59"/>
      <c r="AB5" s="9" t="s">
        <v>17</v>
      </c>
      <c r="AC5" s="9" t="s">
        <v>18</v>
      </c>
      <c r="AD5" s="9" t="s">
        <v>17</v>
      </c>
      <c r="AE5" s="9" t="s">
        <v>18</v>
      </c>
      <c r="AF5" s="9"/>
      <c r="AG5" s="9"/>
    </row>
    <row r="6" spans="1:33" ht="39" customHeight="1">
      <c r="A6" s="11" t="s">
        <v>28</v>
      </c>
      <c r="B6" s="13"/>
      <c r="C6" s="31"/>
      <c r="D6" s="13"/>
      <c r="E6" s="12"/>
      <c r="F6" s="12"/>
      <c r="G6" s="12"/>
      <c r="H6" s="12"/>
      <c r="I6" s="15"/>
      <c r="J6" s="16"/>
      <c r="K6" s="16"/>
      <c r="L6" s="32"/>
      <c r="M6" s="24"/>
      <c r="N6" s="14"/>
      <c r="O6" s="14"/>
      <c r="P6" s="30"/>
      <c r="Q6" s="17"/>
      <c r="R6" s="18"/>
      <c r="S6" s="18"/>
      <c r="T6" s="2"/>
      <c r="U6" s="2"/>
      <c r="V6" s="2"/>
      <c r="W6" s="2"/>
      <c r="X6" s="2"/>
      <c r="Y6" s="2"/>
      <c r="Z6" s="25"/>
      <c r="AA6" s="23"/>
      <c r="AB6" s="9"/>
      <c r="AC6" s="9"/>
      <c r="AD6" s="9"/>
      <c r="AE6" s="9"/>
      <c r="AF6" s="9"/>
      <c r="AG6" s="9"/>
    </row>
    <row r="7" spans="1:33" s="4" customFormat="1" ht="50.15" customHeight="1">
      <c r="A7" s="5" t="s">
        <v>20</v>
      </c>
      <c r="B7" s="28"/>
      <c r="C7" s="28"/>
      <c r="D7" s="26"/>
      <c r="E7" s="26"/>
      <c r="F7" s="26"/>
      <c r="G7" s="26"/>
      <c r="H7" s="26"/>
      <c r="I7" s="26">
        <v>6708</v>
      </c>
      <c r="J7" s="26">
        <v>133</v>
      </c>
      <c r="K7" s="26">
        <v>213</v>
      </c>
      <c r="L7" s="26">
        <v>140</v>
      </c>
      <c r="M7" s="26">
        <v>405</v>
      </c>
      <c r="N7" s="26">
        <v>1005</v>
      </c>
      <c r="O7" s="26">
        <v>792</v>
      </c>
      <c r="P7" s="26">
        <v>550</v>
      </c>
      <c r="Q7" s="26">
        <v>2347</v>
      </c>
      <c r="R7" s="26">
        <v>2271</v>
      </c>
      <c r="S7" s="26"/>
      <c r="T7" s="26">
        <v>3837</v>
      </c>
      <c r="U7" s="26">
        <v>3243</v>
      </c>
      <c r="V7" s="26">
        <v>4211</v>
      </c>
      <c r="W7" s="26">
        <v>1032</v>
      </c>
      <c r="X7" s="26">
        <v>6374</v>
      </c>
      <c r="Y7" s="26">
        <v>6374</v>
      </c>
      <c r="Z7" s="26">
        <v>311</v>
      </c>
      <c r="AA7" s="27">
        <v>78</v>
      </c>
      <c r="AB7" s="5">
        <v>529</v>
      </c>
      <c r="AC7" s="34">
        <v>448</v>
      </c>
      <c r="AD7" s="26">
        <v>289</v>
      </c>
      <c r="AE7" s="35">
        <v>237</v>
      </c>
      <c r="AF7" s="5"/>
      <c r="AG7" s="34"/>
    </row>
    <row r="8" spans="1:33" s="22" customFormat="1" ht="50.15" customHeight="1">
      <c r="A8" s="19" t="s">
        <v>21</v>
      </c>
      <c r="B8" s="19"/>
      <c r="C8" s="19"/>
      <c r="D8" s="19"/>
      <c r="E8" s="19">
        <v>4584</v>
      </c>
      <c r="F8" s="19">
        <v>1225</v>
      </c>
      <c r="G8" s="19">
        <v>1133</v>
      </c>
      <c r="H8" s="19">
        <v>338</v>
      </c>
      <c r="I8" s="19">
        <v>7280</v>
      </c>
      <c r="J8" s="19">
        <v>39</v>
      </c>
      <c r="K8" s="19">
        <v>86</v>
      </c>
      <c r="L8" s="19">
        <v>150</v>
      </c>
      <c r="M8" s="19">
        <v>276</v>
      </c>
      <c r="N8" s="19">
        <v>1129</v>
      </c>
      <c r="O8" s="19">
        <v>334</v>
      </c>
      <c r="P8" s="19">
        <v>655</v>
      </c>
      <c r="Q8" s="19">
        <f>SUM(N8:P8)</f>
        <v>2118</v>
      </c>
      <c r="R8" s="19">
        <v>1930</v>
      </c>
      <c r="S8" s="19"/>
      <c r="T8" s="19">
        <v>2369</v>
      </c>
      <c r="U8" s="19">
        <v>2131</v>
      </c>
      <c r="V8" s="19">
        <v>1622</v>
      </c>
      <c r="W8" s="19">
        <v>452</v>
      </c>
      <c r="X8" s="19">
        <v>5552</v>
      </c>
      <c r="Y8" s="19">
        <v>5552</v>
      </c>
      <c r="Z8" s="21">
        <v>132</v>
      </c>
      <c r="AA8" s="19">
        <v>57</v>
      </c>
      <c r="AB8" s="19">
        <v>231</v>
      </c>
      <c r="AC8" s="38">
        <v>218</v>
      </c>
      <c r="AD8" s="19">
        <v>124</v>
      </c>
      <c r="AE8" s="36">
        <v>113</v>
      </c>
      <c r="AF8" s="19"/>
      <c r="AG8" s="38"/>
    </row>
    <row r="9" spans="1:33" ht="50.15" customHeight="1">
      <c r="A9" s="3" t="s">
        <v>22</v>
      </c>
      <c r="B9" s="20"/>
      <c r="C9" s="20"/>
      <c r="D9" s="20"/>
      <c r="E9" s="3">
        <v>3071</v>
      </c>
      <c r="F9" s="3">
        <v>1231</v>
      </c>
      <c r="G9" s="3">
        <v>1259</v>
      </c>
      <c r="H9" s="3">
        <v>392</v>
      </c>
      <c r="I9" s="20">
        <v>5901</v>
      </c>
      <c r="J9" s="5">
        <v>38</v>
      </c>
      <c r="K9" s="5">
        <v>64</v>
      </c>
      <c r="L9" s="34">
        <v>150</v>
      </c>
      <c r="M9" s="5">
        <v>268</v>
      </c>
      <c r="N9" s="5">
        <v>2591</v>
      </c>
      <c r="O9" s="5">
        <v>30</v>
      </c>
      <c r="P9" s="5">
        <v>595</v>
      </c>
      <c r="Q9" s="5">
        <f>SUM(N9:P9)</f>
        <v>3216</v>
      </c>
      <c r="R9" s="5">
        <v>3281</v>
      </c>
      <c r="S9" s="5"/>
      <c r="T9" s="5">
        <v>1081</v>
      </c>
      <c r="U9" s="5">
        <v>770</v>
      </c>
      <c r="V9" s="5">
        <v>3039</v>
      </c>
      <c r="W9" s="5">
        <v>1514</v>
      </c>
      <c r="X9" s="5">
        <v>4884</v>
      </c>
      <c r="Y9" s="5">
        <v>4884</v>
      </c>
      <c r="Z9" s="6">
        <v>220</v>
      </c>
      <c r="AA9" s="5">
        <v>46</v>
      </c>
      <c r="AB9" s="5">
        <v>342</v>
      </c>
      <c r="AC9" s="34">
        <v>252</v>
      </c>
      <c r="AD9" s="19">
        <v>170</v>
      </c>
      <c r="AE9" s="37">
        <v>126</v>
      </c>
      <c r="AF9" s="5"/>
      <c r="AG9" s="34"/>
    </row>
    <row r="10" spans="1:33" s="4" customFormat="1" ht="50.15" customHeight="1">
      <c r="A10" s="5" t="s">
        <v>23</v>
      </c>
      <c r="B10" s="19"/>
      <c r="C10" s="19"/>
      <c r="D10" s="19"/>
      <c r="E10" s="26">
        <v>3515</v>
      </c>
      <c r="F10" s="26">
        <v>1225</v>
      </c>
      <c r="G10" s="26">
        <v>1017</v>
      </c>
      <c r="H10" s="26">
        <v>295</v>
      </c>
      <c r="I10" s="19">
        <v>6052</v>
      </c>
      <c r="J10" s="5">
        <v>46</v>
      </c>
      <c r="K10" s="5">
        <v>42</v>
      </c>
      <c r="L10" s="5">
        <v>184</v>
      </c>
      <c r="M10" s="5">
        <v>283</v>
      </c>
      <c r="N10" s="5">
        <v>660</v>
      </c>
      <c r="O10" s="5">
        <v>893</v>
      </c>
      <c r="P10" s="5">
        <v>860</v>
      </c>
      <c r="Q10" s="5">
        <f>SUM(N10:P10)</f>
        <v>2413</v>
      </c>
      <c r="R10" s="5">
        <v>2373</v>
      </c>
      <c r="S10" s="5"/>
      <c r="T10" s="5">
        <v>1709</v>
      </c>
      <c r="U10" s="5">
        <v>1680</v>
      </c>
      <c r="V10" s="5">
        <v>3435</v>
      </c>
      <c r="W10" s="5">
        <v>1722</v>
      </c>
      <c r="X10" s="5">
        <v>3874</v>
      </c>
      <c r="Y10" s="5">
        <v>1031</v>
      </c>
      <c r="Z10" s="6">
        <v>285</v>
      </c>
      <c r="AA10" s="5">
        <v>205</v>
      </c>
      <c r="AB10" s="5">
        <v>281</v>
      </c>
      <c r="AC10" s="34">
        <v>234</v>
      </c>
      <c r="AD10" s="19">
        <v>142</v>
      </c>
      <c r="AE10" s="37">
        <v>82</v>
      </c>
      <c r="AF10" s="5"/>
      <c r="AG10" s="34"/>
    </row>
    <row r="11" spans="1:33" s="4" customFormat="1" ht="50.15" customHeight="1">
      <c r="A11" s="7" t="s">
        <v>19</v>
      </c>
      <c r="B11" s="7"/>
      <c r="C11" s="7"/>
      <c r="D11" s="7"/>
      <c r="E11" s="7"/>
      <c r="F11" s="7"/>
      <c r="G11" s="7"/>
      <c r="H11" s="7"/>
      <c r="I11" s="29"/>
      <c r="J11" s="7">
        <f>SUM(J6:J10)</f>
        <v>256</v>
      </c>
      <c r="K11" s="7">
        <f>SUM(K6:K10)</f>
        <v>405</v>
      </c>
      <c r="L11" s="7"/>
      <c r="M11" s="26">
        <f>SUM(M7:M10)</f>
        <v>1232</v>
      </c>
      <c r="N11" s="7">
        <f t="shared" ref="N11:U11" si="0">SUM(N7:N10)</f>
        <v>5385</v>
      </c>
      <c r="O11" s="7">
        <f t="shared" si="0"/>
        <v>2049</v>
      </c>
      <c r="P11" s="7">
        <f>SUM(P7:P10)</f>
        <v>2660</v>
      </c>
      <c r="Q11" s="29">
        <f>SUM(N11:P11)</f>
        <v>10094</v>
      </c>
      <c r="R11" s="7">
        <f>SUM(R7:R10)</f>
        <v>9855</v>
      </c>
      <c r="S11" s="7"/>
      <c r="T11" s="7">
        <f t="shared" si="0"/>
        <v>8996</v>
      </c>
      <c r="U11" s="7">
        <f t="shared" si="0"/>
        <v>7824</v>
      </c>
      <c r="V11" s="7">
        <f>SUM(V7:V10)</f>
        <v>12307</v>
      </c>
      <c r="W11" s="7">
        <f t="shared" ref="W11" si="1">SUM(W7:W10)</f>
        <v>4720</v>
      </c>
      <c r="X11" s="7"/>
      <c r="Y11" s="7"/>
      <c r="Z11" s="7">
        <f t="shared" ref="Z11:AE11" si="2">SUM(Z7:Z10)</f>
        <v>948</v>
      </c>
      <c r="AA11" s="7">
        <f t="shared" si="2"/>
        <v>386</v>
      </c>
      <c r="AB11" s="7">
        <f t="shared" si="2"/>
        <v>1383</v>
      </c>
      <c r="AC11" s="7">
        <f t="shared" si="2"/>
        <v>1152</v>
      </c>
      <c r="AD11" s="7">
        <f t="shared" si="2"/>
        <v>725</v>
      </c>
      <c r="AE11" s="7">
        <f t="shared" si="2"/>
        <v>558</v>
      </c>
      <c r="AF11" s="7"/>
      <c r="AG11" s="7"/>
    </row>
    <row r="12" spans="1:33" s="10" customFormat="1" ht="50.15" customHeight="1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</row>
  </sheetData>
  <mergeCells count="33">
    <mergeCell ref="A1:AG1"/>
    <mergeCell ref="A2:AG2"/>
    <mergeCell ref="AD4:AE4"/>
    <mergeCell ref="AF4:AG4"/>
    <mergeCell ref="L4:L5"/>
    <mergeCell ref="P4:P5"/>
    <mergeCell ref="S4:S5"/>
    <mergeCell ref="T4:U4"/>
    <mergeCell ref="J3:M3"/>
    <mergeCell ref="A3:A5"/>
    <mergeCell ref="B4:B5"/>
    <mergeCell ref="C4:C5"/>
    <mergeCell ref="B3:I3"/>
    <mergeCell ref="Q4:Q5"/>
    <mergeCell ref="R4:R5"/>
    <mergeCell ref="N3:S3"/>
    <mergeCell ref="Z3:AA3"/>
    <mergeCell ref="T3:Y3"/>
    <mergeCell ref="AB4:AC4"/>
    <mergeCell ref="AB3:AG3"/>
    <mergeCell ref="V4:W4"/>
    <mergeCell ref="A12:AB12"/>
    <mergeCell ref="N4:N5"/>
    <mergeCell ref="M4:M5"/>
    <mergeCell ref="X4:Y4"/>
    <mergeCell ref="Z4:Z5"/>
    <mergeCell ref="AA4:AA5"/>
    <mergeCell ref="D4:D5"/>
    <mergeCell ref="E4:H4"/>
    <mergeCell ref="I4:I5"/>
    <mergeCell ref="J4:J5"/>
    <mergeCell ref="K4:K5"/>
    <mergeCell ref="O4:O5"/>
  </mergeCells>
  <pageMargins left="0.25" right="0.25" top="0.75" bottom="0.75" header="0.3" footer="0.3"/>
  <pageSetup paperSize="9" scale="6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A5" zoomScale="73" zoomScaleNormal="73" workbookViewId="0">
      <selection activeCell="A2" sqref="A2:V2"/>
    </sheetView>
  </sheetViews>
  <sheetFormatPr defaultColWidth="9" defaultRowHeight="14.5"/>
  <cols>
    <col min="1" max="1" width="14.453125" style="1" customWidth="1"/>
    <col min="2" max="2" width="8.08984375" style="1" customWidth="1"/>
    <col min="3" max="3" width="6.90625" style="1" customWidth="1"/>
    <col min="4" max="4" width="6.26953125" style="1" customWidth="1"/>
    <col min="5" max="5" width="7.08984375" style="1" customWidth="1"/>
    <col min="6" max="6" width="8.08984375" style="1" customWidth="1"/>
    <col min="7" max="8" width="5.36328125" style="1" customWidth="1"/>
    <col min="9" max="9" width="6.08984375" style="1" customWidth="1"/>
    <col min="10" max="10" width="5.453125" style="1" customWidth="1"/>
    <col min="11" max="11" width="6.453125" style="1" customWidth="1"/>
    <col min="12" max="12" width="6.08984375" style="1" customWidth="1"/>
    <col min="13" max="13" width="5.6328125" style="1" customWidth="1"/>
    <col min="14" max="14" width="6.26953125" style="1" customWidth="1"/>
    <col min="15" max="15" width="10.08984375" style="1" customWidth="1"/>
    <col min="16" max="16" width="10.453125" style="1" customWidth="1"/>
    <col min="17" max="17" width="7.08984375" style="1" customWidth="1"/>
    <col min="18" max="18" width="8.26953125" style="1" customWidth="1"/>
    <col min="19" max="19" width="7.36328125" style="1" customWidth="1"/>
    <col min="20" max="20" width="8.36328125" style="1" customWidth="1"/>
    <col min="21" max="21" width="8.7265625" style="1" customWidth="1"/>
    <col min="22" max="22" width="8.26953125" style="1" customWidth="1"/>
    <col min="23" max="23" width="9.26953125" style="1" customWidth="1"/>
    <col min="24" max="25" width="7.7265625" style="1" customWidth="1"/>
    <col min="26" max="26" width="8.6328125" style="1" customWidth="1"/>
    <col min="27" max="27" width="9" style="1" customWidth="1"/>
    <col min="28" max="28" width="8.7265625" style="1" customWidth="1"/>
    <col min="29" max="33" width="9" style="1"/>
    <col min="34" max="34" width="9" style="1" customWidth="1"/>
    <col min="35" max="16384" width="9" style="1"/>
  </cols>
  <sheetData>
    <row r="1" spans="1:28" ht="36" customHeight="1">
      <c r="A1" s="75" t="s">
        <v>24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8" ht="22.5" customHeight="1">
      <c r="A2" s="77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8" ht="53.25" customHeight="1">
      <c r="A3" s="83" t="s">
        <v>19</v>
      </c>
      <c r="B3" s="62" t="s">
        <v>0</v>
      </c>
      <c r="C3" s="63"/>
      <c r="D3" s="63"/>
      <c r="E3" s="63"/>
      <c r="F3" s="63"/>
      <c r="G3" s="82" t="s">
        <v>1</v>
      </c>
      <c r="H3" s="82"/>
      <c r="I3" s="82"/>
      <c r="J3" s="82"/>
      <c r="K3" s="88" t="s">
        <v>2</v>
      </c>
      <c r="L3" s="88"/>
      <c r="M3" s="88"/>
      <c r="N3" s="88"/>
      <c r="O3" s="88"/>
      <c r="P3" s="88"/>
      <c r="Q3" s="57" t="s">
        <v>3</v>
      </c>
      <c r="R3" s="57"/>
      <c r="S3" s="90" t="s">
        <v>4</v>
      </c>
      <c r="T3" s="90"/>
      <c r="U3" s="74" t="s">
        <v>34</v>
      </c>
      <c r="V3" s="74"/>
    </row>
    <row r="4" spans="1:28" ht="28.5" customHeight="1">
      <c r="A4" s="84"/>
      <c r="B4" s="62" t="s">
        <v>30</v>
      </c>
      <c r="C4" s="63"/>
      <c r="D4" s="63"/>
      <c r="E4" s="64"/>
      <c r="F4" s="65" t="s">
        <v>7</v>
      </c>
      <c r="G4" s="67" t="s">
        <v>5</v>
      </c>
      <c r="H4" s="67" t="s">
        <v>6</v>
      </c>
      <c r="I4" s="67" t="s">
        <v>31</v>
      </c>
      <c r="J4" s="54" t="s">
        <v>7</v>
      </c>
      <c r="K4" s="52" t="s">
        <v>5</v>
      </c>
      <c r="L4" s="52" t="s">
        <v>6</v>
      </c>
      <c r="M4" s="52" t="s">
        <v>32</v>
      </c>
      <c r="N4" s="86" t="s">
        <v>7</v>
      </c>
      <c r="O4" s="80" t="s">
        <v>8</v>
      </c>
      <c r="P4" s="80" t="s">
        <v>9</v>
      </c>
      <c r="Q4" s="56" t="s">
        <v>36</v>
      </c>
      <c r="R4" s="57"/>
      <c r="S4" s="58" t="s">
        <v>26</v>
      </c>
      <c r="T4" s="58" t="s">
        <v>25</v>
      </c>
      <c r="U4" s="73" t="s">
        <v>36</v>
      </c>
      <c r="V4" s="79"/>
    </row>
    <row r="5" spans="1:28" ht="87.75" customHeight="1">
      <c r="A5" s="85"/>
      <c r="B5" s="41" t="s">
        <v>27</v>
      </c>
      <c r="C5" s="41" t="s">
        <v>12</v>
      </c>
      <c r="D5" s="41" t="s">
        <v>13</v>
      </c>
      <c r="E5" s="41" t="s">
        <v>14</v>
      </c>
      <c r="F5" s="66"/>
      <c r="G5" s="68"/>
      <c r="H5" s="68"/>
      <c r="I5" s="68"/>
      <c r="J5" s="55"/>
      <c r="K5" s="53"/>
      <c r="L5" s="53"/>
      <c r="M5" s="53"/>
      <c r="N5" s="87"/>
      <c r="O5" s="81"/>
      <c r="P5" s="81"/>
      <c r="Q5" s="39" t="s">
        <v>15</v>
      </c>
      <c r="R5" s="39" t="s">
        <v>16</v>
      </c>
      <c r="S5" s="59"/>
      <c r="T5" s="59"/>
      <c r="U5" s="9" t="s">
        <v>17</v>
      </c>
      <c r="V5" s="9" t="s">
        <v>18</v>
      </c>
    </row>
    <row r="6" spans="1:28" ht="39" customHeight="1">
      <c r="A6" s="40" t="s">
        <v>28</v>
      </c>
      <c r="B6" s="41"/>
      <c r="C6" s="41"/>
      <c r="D6" s="41"/>
      <c r="E6" s="41"/>
      <c r="F6" s="46"/>
      <c r="G6" s="42"/>
      <c r="H6" s="42"/>
      <c r="I6" s="42"/>
      <c r="J6" s="42"/>
      <c r="K6" s="43"/>
      <c r="L6" s="43"/>
      <c r="M6" s="43"/>
      <c r="N6" s="47"/>
      <c r="O6" s="44"/>
      <c r="P6" s="44"/>
      <c r="Q6" s="39"/>
      <c r="R6" s="39"/>
      <c r="S6" s="25"/>
      <c r="T6" s="45"/>
      <c r="U6" s="9"/>
      <c r="V6" s="9"/>
    </row>
    <row r="7" spans="1:28" s="4" customFormat="1" ht="50.15" customHeight="1">
      <c r="A7" s="5" t="s">
        <v>20</v>
      </c>
      <c r="B7" s="26">
        <v>2214</v>
      </c>
      <c r="C7" s="26">
        <v>1091</v>
      </c>
      <c r="D7" s="26">
        <v>1040</v>
      </c>
      <c r="E7" s="26">
        <v>603</v>
      </c>
      <c r="F7" s="26">
        <v>6708</v>
      </c>
      <c r="G7" s="26">
        <v>133</v>
      </c>
      <c r="H7" s="26">
        <v>213</v>
      </c>
      <c r="I7" s="26">
        <v>140</v>
      </c>
      <c r="J7" s="26">
        <v>405</v>
      </c>
      <c r="K7" s="26">
        <v>1005</v>
      </c>
      <c r="L7" s="26">
        <v>792</v>
      </c>
      <c r="M7" s="26">
        <v>550</v>
      </c>
      <c r="N7" s="26">
        <v>2347</v>
      </c>
      <c r="O7" s="26">
        <v>2271</v>
      </c>
      <c r="P7" s="26"/>
      <c r="Q7" s="26">
        <v>6374</v>
      </c>
      <c r="R7" s="26">
        <v>6374</v>
      </c>
      <c r="S7" s="26">
        <v>311</v>
      </c>
      <c r="T7" s="27">
        <v>78</v>
      </c>
      <c r="U7" s="26">
        <v>289</v>
      </c>
      <c r="V7" s="35">
        <v>237</v>
      </c>
    </row>
    <row r="8" spans="1:28" s="22" customFormat="1" ht="50.15" customHeight="1">
      <c r="A8" s="19" t="s">
        <v>21</v>
      </c>
      <c r="B8" s="19">
        <v>4584</v>
      </c>
      <c r="C8" s="19">
        <v>1225</v>
      </c>
      <c r="D8" s="19">
        <v>1133</v>
      </c>
      <c r="E8" s="19">
        <v>338</v>
      </c>
      <c r="F8" s="19">
        <v>7280</v>
      </c>
      <c r="G8" s="19">
        <v>39</v>
      </c>
      <c r="H8" s="19">
        <v>86</v>
      </c>
      <c r="I8" s="19">
        <v>150</v>
      </c>
      <c r="J8" s="19">
        <v>276</v>
      </c>
      <c r="K8" s="19">
        <v>1129</v>
      </c>
      <c r="L8" s="19">
        <v>334</v>
      </c>
      <c r="M8" s="19">
        <v>655</v>
      </c>
      <c r="N8" s="19">
        <f>SUM(K8:M8)</f>
        <v>2118</v>
      </c>
      <c r="O8" s="19">
        <v>1930</v>
      </c>
      <c r="P8" s="19"/>
      <c r="Q8" s="19">
        <v>5552</v>
      </c>
      <c r="R8" s="19">
        <v>5552</v>
      </c>
      <c r="S8" s="21">
        <v>132</v>
      </c>
      <c r="T8" s="19">
        <v>57</v>
      </c>
      <c r="U8" s="19">
        <v>124</v>
      </c>
      <c r="V8" s="36">
        <v>113</v>
      </c>
    </row>
    <row r="9" spans="1:28" ht="50.15" customHeight="1">
      <c r="A9" s="3" t="s">
        <v>22</v>
      </c>
      <c r="B9" s="3">
        <v>3071</v>
      </c>
      <c r="C9" s="3">
        <v>1231</v>
      </c>
      <c r="D9" s="3">
        <v>1259</v>
      </c>
      <c r="E9" s="3">
        <v>392</v>
      </c>
      <c r="F9" s="20">
        <v>5901</v>
      </c>
      <c r="G9" s="5">
        <v>38</v>
      </c>
      <c r="H9" s="5">
        <v>64</v>
      </c>
      <c r="I9" s="34">
        <v>150</v>
      </c>
      <c r="J9" s="5">
        <v>268</v>
      </c>
      <c r="K9" s="5">
        <v>2591</v>
      </c>
      <c r="L9" s="5">
        <v>30</v>
      </c>
      <c r="M9" s="5">
        <v>595</v>
      </c>
      <c r="N9" s="5">
        <f>SUM(K9:M9)</f>
        <v>3216</v>
      </c>
      <c r="O9" s="5">
        <v>3117</v>
      </c>
      <c r="P9" s="5"/>
      <c r="Q9" s="5">
        <v>4884</v>
      </c>
      <c r="R9" s="5">
        <v>4884</v>
      </c>
      <c r="S9" s="6">
        <v>220</v>
      </c>
      <c r="T9" s="5">
        <v>46</v>
      </c>
      <c r="U9" s="19">
        <v>170</v>
      </c>
      <c r="V9" s="37">
        <v>126</v>
      </c>
    </row>
    <row r="10" spans="1:28" s="4" customFormat="1" ht="50.15" customHeight="1">
      <c r="A10" s="5" t="s">
        <v>23</v>
      </c>
      <c r="B10" s="26">
        <v>3515</v>
      </c>
      <c r="C10" s="26">
        <v>1225</v>
      </c>
      <c r="D10" s="26">
        <v>1017</v>
      </c>
      <c r="E10" s="26">
        <v>295</v>
      </c>
      <c r="F10" s="19">
        <v>6052</v>
      </c>
      <c r="G10" s="5">
        <v>46</v>
      </c>
      <c r="H10" s="5">
        <v>42</v>
      </c>
      <c r="I10" s="5">
        <v>184</v>
      </c>
      <c r="J10" s="5">
        <v>283</v>
      </c>
      <c r="K10" s="5">
        <v>660</v>
      </c>
      <c r="L10" s="5">
        <v>893</v>
      </c>
      <c r="M10" s="5">
        <v>860</v>
      </c>
      <c r="N10" s="5">
        <f>SUM(K10:M10)</f>
        <v>2413</v>
      </c>
      <c r="O10" s="5">
        <v>2373</v>
      </c>
      <c r="P10" s="5"/>
      <c r="Q10" s="5">
        <v>3874</v>
      </c>
      <c r="R10" s="5">
        <v>1031</v>
      </c>
      <c r="S10" s="6">
        <v>285</v>
      </c>
      <c r="T10" s="5">
        <v>205</v>
      </c>
      <c r="U10" s="19">
        <v>142</v>
      </c>
      <c r="V10" s="37">
        <v>82</v>
      </c>
    </row>
    <row r="11" spans="1:28" s="4" customFormat="1" ht="50.15" customHeight="1">
      <c r="A11" s="7" t="s">
        <v>19</v>
      </c>
      <c r="B11" s="7">
        <f>SUM(B7:B10)</f>
        <v>13384</v>
      </c>
      <c r="C11" s="7">
        <f>SUM(C7:C10)</f>
        <v>4772</v>
      </c>
      <c r="D11" s="7">
        <f>SUM(D7:D10)</f>
        <v>4449</v>
      </c>
      <c r="E11" s="7">
        <f>SUM(E7:E10)</f>
        <v>1628</v>
      </c>
      <c r="F11" s="29">
        <f>SUM(F7:F10)</f>
        <v>25941</v>
      </c>
      <c r="G11" s="7">
        <f>SUM(G6:G10)</f>
        <v>256</v>
      </c>
      <c r="H11" s="7">
        <f>SUM(H6:H10)</f>
        <v>405</v>
      </c>
      <c r="I11" s="7">
        <f>SUM(I7:I10)</f>
        <v>624</v>
      </c>
      <c r="J11" s="48">
        <f>SUM(J7:J10)</f>
        <v>1232</v>
      </c>
      <c r="K11" s="7">
        <f t="shared" ref="K11:L11" si="0">SUM(K7:K10)</f>
        <v>5385</v>
      </c>
      <c r="L11" s="7">
        <f t="shared" si="0"/>
        <v>2049</v>
      </c>
      <c r="M11" s="7">
        <f>SUM(M7:M10)</f>
        <v>2660</v>
      </c>
      <c r="N11" s="29">
        <f>SUM(K11:M11)</f>
        <v>10094</v>
      </c>
      <c r="O11" s="7">
        <f>SUM(O7:O10)</f>
        <v>9691</v>
      </c>
      <c r="P11" s="7"/>
      <c r="Q11" s="7">
        <f>SUM(Q7:Q10)</f>
        <v>20684</v>
      </c>
      <c r="R11" s="7">
        <f>SUM(R7:R10)</f>
        <v>17841</v>
      </c>
      <c r="S11" s="7">
        <f t="shared" ref="S11:V11" si="1">SUM(S7:S10)</f>
        <v>948</v>
      </c>
      <c r="T11" s="7">
        <f t="shared" si="1"/>
        <v>386</v>
      </c>
      <c r="U11" s="7">
        <f t="shared" si="1"/>
        <v>725</v>
      </c>
      <c r="V11" s="7">
        <f t="shared" si="1"/>
        <v>558</v>
      </c>
      <c r="W11" s="49"/>
      <c r="X11" s="49"/>
      <c r="Y11" s="49"/>
      <c r="Z11" s="49"/>
      <c r="AA11" s="49"/>
      <c r="AB11" s="49"/>
    </row>
    <row r="12" spans="1:28" s="10" customFormat="1" ht="50.15" customHeight="1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89"/>
      <c r="X12" s="89"/>
      <c r="Y12" s="89"/>
      <c r="Z12" s="89"/>
      <c r="AA12" s="89"/>
      <c r="AB12" s="89"/>
    </row>
  </sheetData>
  <mergeCells count="26">
    <mergeCell ref="A1:V1"/>
    <mergeCell ref="A2:V2"/>
    <mergeCell ref="A12:AB12"/>
    <mergeCell ref="Q3:R3"/>
    <mergeCell ref="S3:T3"/>
    <mergeCell ref="U3:V3"/>
    <mergeCell ref="T4:T5"/>
    <mergeCell ref="U4:V4"/>
    <mergeCell ref="B3:F3"/>
    <mergeCell ref="G3:J3"/>
    <mergeCell ref="K3:P3"/>
    <mergeCell ref="O4:O5"/>
    <mergeCell ref="P4:P5"/>
    <mergeCell ref="Q4:R4"/>
    <mergeCell ref="S4:S5"/>
    <mergeCell ref="I4:I5"/>
    <mergeCell ref="J4:J5"/>
    <mergeCell ref="K4:K5"/>
    <mergeCell ref="L4:L5"/>
    <mergeCell ref="M4:M5"/>
    <mergeCell ref="N4:N5"/>
    <mergeCell ref="B4:E4"/>
    <mergeCell ref="F4:F5"/>
    <mergeCell ref="G4:G5"/>
    <mergeCell ref="H4:H5"/>
    <mergeCell ref="A3:A5"/>
  </mergeCells>
  <pageMargins left="0.25" right="0.25" top="0.75" bottom="0.75" header="0.3" footer="0.3"/>
  <pageSetup paperSize="9" scale="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 LTC เขต9</vt:lpstr>
      <vt:lpstr>ข้อมูล LTC เขต9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2019-01-14T04:42:43Z</cp:lastPrinted>
  <dcterms:created xsi:type="dcterms:W3CDTF">2017-02-03T13:34:03Z</dcterms:created>
  <dcterms:modified xsi:type="dcterms:W3CDTF">2019-02-15T02:59:28Z</dcterms:modified>
</cp:coreProperties>
</file>